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\Desktop\"/>
    </mc:Choice>
  </mc:AlternateContent>
  <xr:revisionPtr revIDLastSave="0" documentId="8_{A9798293-FE33-4DE6-B6CF-D58F6A21C178}" xr6:coauthVersionLast="47" xr6:coauthVersionMax="47" xr10:uidLastSave="{00000000-0000-0000-0000-000000000000}"/>
  <bookViews>
    <workbookView xWindow="0" yWindow="1950" windowWidth="28800" windowHeight="9015" xr2:uid="{00000000-000D-0000-FFFF-FFFF00000000}"/>
  </bookViews>
  <sheets>
    <sheet name="Sheet1 (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8" i="1" l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<sst xmlns="http://schemas.openxmlformats.org/spreadsheetml/2006/main" count="76" uniqueCount="51">
  <si>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</si>
  <si>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</si>
  <si>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</si>
  <si>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</si>
  <si>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</si>
  <si>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</si>
  <si>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</si>
  <si>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</si>
  <si>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</si>
  <si>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</si>
  <si>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</si>
  <si>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</si>
  <si>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</si>
  <si>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</si>
  <si>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</si>
  <si>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</si>
  <si>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</si>
  <si>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</si>
  <si>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</si>
  <si>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</si>
  <si>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</si>
  <si>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</si>
  <si>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</si>
  <si>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</si>
  <si>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</si>
  <si>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</si>
  <si>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</si>
  <si>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</si>
  <si>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</si>
  <si>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</si>
  <si>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</si>
  <si>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</si>
  <si>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</si>
  <si>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</si>
  <si>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</si>
  <si>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Aralık 2023</t>
  </si>
  <si>
    <t>Ocak 2024</t>
  </si>
  <si>
    <t>Şubat 2024</t>
  </si>
  <si>
    <t>Mart 2024</t>
  </si>
  <si>
    <t>Nisan 2024</t>
  </si>
  <si>
    <t>Mayıs 2024</t>
  </si>
  <si>
    <t>Haziran 2024</t>
  </si>
  <si>
    <t>Temmuz 2024</t>
  </si>
  <si>
    <t>Ağustos 2024</t>
  </si>
  <si>
    <t>Eylül 2024</t>
  </si>
  <si>
    <t>Ekim 2024</t>
  </si>
  <si>
    <t>Kasım 2024</t>
  </si>
  <si>
    <t>Aralık 2024</t>
  </si>
  <si>
    <t>*Bayramlık ödeneği olarak ödenen toplam 87 660 850,73TL Nisan ayına dahil edilmiştir.</t>
  </si>
  <si>
    <t>Engelli  İşçiler</t>
  </si>
  <si>
    <t>*Bayramlık ödeneği olarak ödenen toplam 110 576 462,96TL Haziran ayına dahil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</si>
</sst>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4" fillId="0" borderId="10" xfId="0" applyFont="1" applyBorder="1"/>
    <xf numFmtId="165" fontId="7" fillId="0" borderId="10" xfId="1" applyFont="1" applyFill="1" applyBorder="1" applyAlignment="1"/>
    <xf numFmtId="0" fontId="3" fillId="0" borderId="10" xfId="0" applyFont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Border="1"/>
    <xf numFmtId="3" fontId="4" fillId="0" borderId="10" xfId="0" applyNumberFormat="1" applyFont="1" applyBorder="1"/>
    <xf numFmtId="3" fontId="5" fillId="0" borderId="0" xfId="0" applyNumberFormat="1" applyFont="1"/>
    <xf numFmtId="0" fontId="2" fillId="0" borderId="17" xfId="0" applyFont="1" applyBorder="1"/>
    <xf numFmtId="3" fontId="7" fillId="0" borderId="0" xfId="0" applyNumberFormat="1" applyFont="1" applyAlignment="1">
      <alignment horizontal="right"/>
    </xf>
    <xf numFmtId="1" fontId="4" fillId="0" borderId="10" xfId="0" applyNumberFormat="1" applyFont="1" applyBorder="1"/>
    <xf numFmtId="1" fontId="5" fillId="0" borderId="0" xfId="0" applyNumberFormat="1" applyFont="1"/>
    <xf numFmtId="3" fontId="9" fillId="0" borderId="18" xfId="0" applyNumberFormat="1" applyFont="1" applyBorder="1" applyAlignment="1">
      <alignment horizontal="right"/>
    </xf>
    <xf numFmtId="0" fontId="2" fillId="0" borderId="10" xfId="0" applyFont="1" applyBorder="1"/>
    <xf numFmtId="0" fontId="4" fillId="0" borderId="19" xfId="0" applyFont="1" applyBorder="1"/>
    <xf numFmtId="0" fontId="3" fillId="0" borderId="13" xfId="0" applyFont="1" applyBorder="1"/>
    <xf numFmtId="3" fontId="7" fillId="0" borderId="18" xfId="0" applyNumberFormat="1" applyFont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3" fontId="9" fillId="0" borderId="20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0" xfId="0" applyFont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topLeftCell="H22" workbookViewId="0">
      <selection activeCell="AB43" sqref="AB43"/>
    </sheetView>
  </sheetViews>
  <sheetFormatPr defaultRowHeight="12.75" x14ac:dyDescent="0.2"/>
  <cols>
    <col min="1" max="1" width="32" style="40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5.7109375" customWidth="1"/>
    <col min="10" max="10" width="7.42578125" customWidth="1"/>
    <col min="11" max="11" width="16.7109375" customWidth="1"/>
    <col min="12" max="12" width="7.42578125" customWidth="1"/>
    <col min="13" max="13" width="15.5703125" customWidth="1"/>
    <col min="14" max="14" width="7.42578125" customWidth="1"/>
    <col min="15" max="15" width="15.5703125" customWidth="1"/>
    <col min="16" max="16" width="7.42578125" customWidth="1"/>
    <col min="17" max="17" width="15.7109375" customWidth="1"/>
    <col min="18" max="18" width="7.42578125" customWidth="1"/>
    <col min="19" max="19" width="16.7109375" customWidth="1"/>
    <col min="20" max="20" width="7.285156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5.710937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41" t="s">
        <v>35</v>
      </c>
      <c r="C4" s="42"/>
      <c r="D4" s="43" t="s">
        <v>36</v>
      </c>
      <c r="E4" s="42"/>
      <c r="F4" s="41" t="s">
        <v>37</v>
      </c>
      <c r="G4" s="43"/>
      <c r="H4" s="41" t="s">
        <v>38</v>
      </c>
      <c r="I4" s="42"/>
      <c r="J4" s="41" t="s">
        <v>39</v>
      </c>
      <c r="K4" s="42"/>
      <c r="L4" s="41" t="s">
        <v>40</v>
      </c>
      <c r="M4" s="42"/>
      <c r="N4" s="41" t="s">
        <v>41</v>
      </c>
      <c r="O4" s="42"/>
      <c r="P4" s="41" t="s">
        <v>42</v>
      </c>
      <c r="Q4" s="42"/>
      <c r="R4" s="41" t="s">
        <v>43</v>
      </c>
      <c r="S4" s="42"/>
      <c r="T4" s="41" t="s">
        <v>44</v>
      </c>
      <c r="U4" s="42"/>
      <c r="V4" s="41" t="s">
        <v>45</v>
      </c>
      <c r="W4" s="42"/>
      <c r="X4" s="41" t="s">
        <v>46</v>
      </c>
      <c r="Y4" s="42"/>
      <c r="Z4" s="41" t="s">
        <v>47</v>
      </c>
      <c r="AA4" s="42"/>
      <c r="AB4" s="44" t="s">
        <v>1</v>
      </c>
      <c r="AC4" s="45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4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4" customFormat="1" ht="17.100000000000001" customHeight="1" x14ac:dyDescent="0.25">
      <c r="A7" s="15" t="s">
        <v>5</v>
      </c>
      <c r="B7" s="11">
        <v>52</v>
      </c>
      <c r="C7" s="16">
        <v>7251149.0599999996</v>
      </c>
      <c r="D7" s="11">
        <v>52</v>
      </c>
      <c r="E7" s="16">
        <v>10901538.300000001</v>
      </c>
      <c r="F7" s="11">
        <v>52</v>
      </c>
      <c r="G7" s="16">
        <v>10901538.300000001</v>
      </c>
      <c r="H7" s="11">
        <v>52</v>
      </c>
      <c r="I7" s="16">
        <v>10901538.300000001</v>
      </c>
      <c r="J7" s="11">
        <v>52</v>
      </c>
      <c r="K7" s="16">
        <v>10901538.300000001</v>
      </c>
      <c r="L7" s="11">
        <v>52</v>
      </c>
      <c r="M7" s="16">
        <v>13407354.1</v>
      </c>
      <c r="N7" s="11">
        <v>52</v>
      </c>
      <c r="O7" s="16">
        <v>13406708.98</v>
      </c>
      <c r="P7" s="11">
        <v>52</v>
      </c>
      <c r="Q7" s="16">
        <v>13406708.98</v>
      </c>
      <c r="R7" s="11">
        <v>52</v>
      </c>
      <c r="S7" s="16">
        <v>13406708.98</v>
      </c>
      <c r="T7" s="11">
        <v>52</v>
      </c>
      <c r="U7" s="16">
        <v>15854879.27</v>
      </c>
      <c r="V7" s="11">
        <v>52</v>
      </c>
      <c r="W7" s="16">
        <v>15979451.279999999</v>
      </c>
      <c r="X7" s="11">
        <v>52</v>
      </c>
      <c r="Y7" s="16">
        <v>15978628.85</v>
      </c>
      <c r="Z7" s="11">
        <v>52</v>
      </c>
      <c r="AA7" s="16">
        <v>15978628.85</v>
      </c>
      <c r="AB7" s="11">
        <v>52</v>
      </c>
      <c r="AC7" s="16">
        <v>12998457.82</v>
      </c>
    </row>
    <row r="8" spans="1:29" s="4" customFormat="1" ht="17.100000000000001" customHeight="1" x14ac:dyDescent="0.25">
      <c r="A8" s="15" t="s">
        <v>6</v>
      </c>
      <c r="B8" s="11">
        <v>4454</v>
      </c>
      <c r="C8" s="16">
        <v>279395295.33999997</v>
      </c>
      <c r="D8" s="11">
        <v>4460</v>
      </c>
      <c r="E8" s="16">
        <v>406274575.81</v>
      </c>
      <c r="F8" s="11">
        <v>4368</v>
      </c>
      <c r="G8" s="16">
        <v>404037051.16000003</v>
      </c>
      <c r="H8" s="11">
        <v>4369</v>
      </c>
      <c r="I8" s="16">
        <v>404817730.70999998</v>
      </c>
      <c r="J8" s="11">
        <v>4363</v>
      </c>
      <c r="K8" s="16">
        <v>405409231.23000002</v>
      </c>
      <c r="L8" s="11">
        <v>4358</v>
      </c>
      <c r="M8" s="16">
        <v>497381272.05000001</v>
      </c>
      <c r="N8" s="11">
        <v>4362</v>
      </c>
      <c r="O8" s="16">
        <v>497030789.68000001</v>
      </c>
      <c r="P8" s="11">
        <v>4453</v>
      </c>
      <c r="Q8" s="16">
        <v>496791300.76999998</v>
      </c>
      <c r="R8" s="11">
        <v>4352</v>
      </c>
      <c r="S8" s="16">
        <v>498046282.19999999</v>
      </c>
      <c r="T8" s="11">
        <v>4505</v>
      </c>
      <c r="U8" s="16">
        <v>594592565.72000003</v>
      </c>
      <c r="V8" s="11">
        <v>4521</v>
      </c>
      <c r="W8" s="16">
        <v>608378469.92999995</v>
      </c>
      <c r="X8" s="11">
        <v>4533</v>
      </c>
      <c r="Y8" s="16">
        <v>610804449.55999994</v>
      </c>
      <c r="Z8" s="11">
        <v>4530</v>
      </c>
      <c r="AA8" s="16">
        <v>522714192.27999997</v>
      </c>
      <c r="AB8" s="11">
        <v>4678</v>
      </c>
      <c r="AC8" s="16">
        <v>468896369.30000001</v>
      </c>
    </row>
    <row r="9" spans="1:29" s="4" customFormat="1" ht="17.100000000000001" customHeight="1" x14ac:dyDescent="0.25">
      <c r="A9" s="15" t="s">
        <v>7</v>
      </c>
      <c r="B9" s="11">
        <v>78</v>
      </c>
      <c r="C9" s="16">
        <v>12956856.02</v>
      </c>
      <c r="D9" s="11">
        <v>78</v>
      </c>
      <c r="E9" s="16">
        <v>16322987.01</v>
      </c>
      <c r="F9" s="11">
        <v>78</v>
      </c>
      <c r="G9" s="16">
        <v>16602741.76</v>
      </c>
      <c r="H9" s="11">
        <v>76</v>
      </c>
      <c r="I9" s="16">
        <v>16264013.16</v>
      </c>
      <c r="J9" s="11">
        <v>76</v>
      </c>
      <c r="K9" s="16">
        <v>16311805.33</v>
      </c>
      <c r="L9" s="11">
        <v>76</v>
      </c>
      <c r="M9" s="16">
        <v>17132252.949999999</v>
      </c>
      <c r="N9" s="11">
        <v>77</v>
      </c>
      <c r="O9" s="16">
        <v>17093791.32</v>
      </c>
      <c r="P9" s="11">
        <v>76</v>
      </c>
      <c r="Q9" s="16">
        <v>17040100.960000001</v>
      </c>
      <c r="R9" s="11">
        <v>69</v>
      </c>
      <c r="S9" s="16">
        <v>14965144.25</v>
      </c>
      <c r="T9" s="11">
        <v>66</v>
      </c>
      <c r="U9" s="16">
        <v>12810167.23</v>
      </c>
      <c r="V9" s="11">
        <v>74</v>
      </c>
      <c r="W9" s="16">
        <v>16444012.289999999</v>
      </c>
      <c r="X9" s="11">
        <v>74</v>
      </c>
      <c r="Y9" s="16">
        <v>17248797.989999998</v>
      </c>
      <c r="Z9" s="11">
        <v>74</v>
      </c>
      <c r="AA9" s="16">
        <v>17374737.890000001</v>
      </c>
      <c r="AB9" s="11">
        <v>74</v>
      </c>
      <c r="AC9" s="16">
        <v>10335878.07</v>
      </c>
    </row>
    <row r="10" spans="1:29" s="4" customFormat="1" ht="17.100000000000001" customHeight="1" x14ac:dyDescent="0.25">
      <c r="A10" s="15" t="s">
        <v>8</v>
      </c>
      <c r="B10" s="11">
        <v>4981</v>
      </c>
      <c r="C10" s="16">
        <v>301266871.95999998</v>
      </c>
      <c r="D10" s="11">
        <v>5035</v>
      </c>
      <c r="E10" s="16">
        <v>440296897.94</v>
      </c>
      <c r="F10" s="11">
        <v>5010</v>
      </c>
      <c r="G10" s="16">
        <v>441503624.81</v>
      </c>
      <c r="H10" s="11">
        <v>5008</v>
      </c>
      <c r="I10" s="16">
        <v>445553947.77999997</v>
      </c>
      <c r="J10" s="11">
        <v>5026</v>
      </c>
      <c r="K10" s="16">
        <v>447876878.32999998</v>
      </c>
      <c r="L10" s="11">
        <v>5021</v>
      </c>
      <c r="M10" s="16">
        <v>548282510.79999995</v>
      </c>
      <c r="N10" s="11">
        <v>4987</v>
      </c>
      <c r="O10" s="16">
        <v>546327721.99000001</v>
      </c>
      <c r="P10" s="11">
        <v>5039</v>
      </c>
      <c r="Q10" s="16">
        <v>549346010.02999997</v>
      </c>
      <c r="R10" s="11">
        <v>5150</v>
      </c>
      <c r="S10" s="16">
        <v>557968093.16999996</v>
      </c>
      <c r="T10" s="11">
        <v>5163</v>
      </c>
      <c r="U10" s="16">
        <v>565214256.87</v>
      </c>
      <c r="V10" s="11">
        <v>5134</v>
      </c>
      <c r="W10" s="16">
        <v>667671708.70000005</v>
      </c>
      <c r="X10" s="11">
        <v>5167</v>
      </c>
      <c r="Y10" s="16">
        <v>667183732.54999995</v>
      </c>
      <c r="Z10" s="11">
        <v>5180</v>
      </c>
      <c r="AA10" s="16">
        <v>759508062.00999999</v>
      </c>
      <c r="AB10" s="11">
        <v>5369</v>
      </c>
      <c r="AC10" s="16">
        <v>692798879.92999995</v>
      </c>
    </row>
    <row r="11" spans="1:29" s="4" customFormat="1" ht="17.100000000000001" customHeight="1" x14ac:dyDescent="0.25">
      <c r="A11" s="15" t="s">
        <v>9</v>
      </c>
      <c r="B11" s="11">
        <v>253</v>
      </c>
      <c r="C11" s="16">
        <v>12851167.34</v>
      </c>
      <c r="D11" s="11">
        <v>251</v>
      </c>
      <c r="E11" s="16">
        <v>19132630.07</v>
      </c>
      <c r="F11" s="11">
        <v>249</v>
      </c>
      <c r="G11" s="16">
        <v>19069897.210000001</v>
      </c>
      <c r="H11" s="11">
        <v>249</v>
      </c>
      <c r="I11" s="16">
        <v>19098641.68</v>
      </c>
      <c r="J11" s="11">
        <v>249</v>
      </c>
      <c r="K11" s="16">
        <v>19136926.469999999</v>
      </c>
      <c r="L11" s="11">
        <v>249</v>
      </c>
      <c r="M11" s="16">
        <v>23528907.140000001</v>
      </c>
      <c r="N11" s="11">
        <v>247</v>
      </c>
      <c r="O11" s="16">
        <v>23509156.550000001</v>
      </c>
      <c r="P11" s="11">
        <v>247</v>
      </c>
      <c r="Q11" s="16">
        <v>23480773.629999999</v>
      </c>
      <c r="R11" s="11">
        <v>247</v>
      </c>
      <c r="S11" s="16">
        <v>23225405.989999998</v>
      </c>
      <c r="T11" s="11">
        <v>244</v>
      </c>
      <c r="U11" s="16">
        <v>27584681.859999999</v>
      </c>
      <c r="V11" s="11">
        <v>243</v>
      </c>
      <c r="W11" s="16">
        <v>27632760.030000001</v>
      </c>
      <c r="X11" s="11">
        <v>243</v>
      </c>
      <c r="Y11" s="16">
        <v>27631377.960000001</v>
      </c>
      <c r="Z11" s="11">
        <v>242</v>
      </c>
      <c r="AA11" s="16">
        <v>27699517.609999999</v>
      </c>
      <c r="AB11" s="11">
        <v>252</v>
      </c>
      <c r="AC11" s="16">
        <v>24102160.050000001</v>
      </c>
    </row>
    <row r="12" spans="1:29" s="4" customFormat="1" ht="17.100000000000001" customHeight="1" x14ac:dyDescent="0.25">
      <c r="A12" s="15" t="s">
        <v>10</v>
      </c>
      <c r="B12" s="11">
        <v>3330</v>
      </c>
      <c r="C12" s="16">
        <v>202757775.05000001</v>
      </c>
      <c r="D12" s="11">
        <v>3503</v>
      </c>
      <c r="E12" s="16">
        <v>305438760.23000002</v>
      </c>
      <c r="F12" s="11">
        <v>3460</v>
      </c>
      <c r="G12" s="16">
        <v>309166248.83999997</v>
      </c>
      <c r="H12" s="11">
        <v>3457</v>
      </c>
      <c r="I12" s="16">
        <v>309638899.31</v>
      </c>
      <c r="J12" s="11">
        <v>3450</v>
      </c>
      <c r="K12" s="16">
        <v>308972561.37</v>
      </c>
      <c r="L12" s="11">
        <v>3448</v>
      </c>
      <c r="M12" s="16">
        <v>377645001.50999999</v>
      </c>
      <c r="N12" s="11">
        <v>3443</v>
      </c>
      <c r="O12" s="16">
        <v>379935143.76999998</v>
      </c>
      <c r="P12" s="11">
        <v>3439</v>
      </c>
      <c r="Q12" s="16">
        <v>377801775.54000002</v>
      </c>
      <c r="R12" s="11">
        <v>3433</v>
      </c>
      <c r="S12" s="16">
        <v>376769554.79000002</v>
      </c>
      <c r="T12" s="11">
        <v>3470</v>
      </c>
      <c r="U12" s="16">
        <v>469854949.25</v>
      </c>
      <c r="V12" s="11">
        <v>3444</v>
      </c>
      <c r="W12" s="16">
        <v>451057304</v>
      </c>
      <c r="X12" s="11">
        <v>3427</v>
      </c>
      <c r="Y12" s="16">
        <v>450834381.94999999</v>
      </c>
      <c r="Z12" s="11">
        <v>3421</v>
      </c>
      <c r="AA12" s="16">
        <v>448714326.35000002</v>
      </c>
      <c r="AB12" s="11">
        <v>3528</v>
      </c>
      <c r="AC12" s="16">
        <v>364518222.17000002</v>
      </c>
    </row>
    <row r="13" spans="1:29" s="4" customFormat="1" ht="17.100000000000001" customHeight="1" x14ac:dyDescent="0.25">
      <c r="A13" s="15"/>
      <c r="B13" s="11"/>
      <c r="C13" s="16"/>
      <c r="D13" s="11"/>
      <c r="E13" s="16"/>
      <c r="F13" s="11"/>
      <c r="G13" s="16"/>
      <c r="H13" s="11"/>
      <c r="I13" s="16"/>
      <c r="J13" s="11"/>
      <c r="K13" s="16"/>
      <c r="L13" s="11"/>
      <c r="M13" s="16"/>
      <c r="N13" s="11"/>
      <c r="O13" s="16"/>
      <c r="P13" s="11"/>
      <c r="Q13" s="16"/>
      <c r="R13" s="11"/>
      <c r="S13" s="16"/>
      <c r="T13" s="11"/>
      <c r="U13" s="16"/>
      <c r="V13" s="11"/>
      <c r="W13" s="16"/>
      <c r="X13" s="11"/>
      <c r="Y13" s="16"/>
      <c r="Z13" s="11"/>
      <c r="AA13" s="16"/>
      <c r="AB13" s="11"/>
      <c r="AC13" s="16"/>
    </row>
    <row r="14" spans="1:29" s="4" customFormat="1" ht="17.100000000000001" customHeight="1" x14ac:dyDescent="0.3">
      <c r="A14" s="10" t="s">
        <v>11</v>
      </c>
      <c r="B14" s="11"/>
      <c r="C14" s="16"/>
      <c r="D14" s="11"/>
      <c r="E14" s="16"/>
      <c r="F14" s="11"/>
      <c r="G14" s="16"/>
      <c r="H14" s="11"/>
      <c r="I14" s="16"/>
      <c r="J14" s="11"/>
      <c r="K14" s="16"/>
      <c r="L14" s="11"/>
      <c r="M14" s="16"/>
      <c r="N14" s="11"/>
      <c r="O14" s="16"/>
      <c r="P14" s="11"/>
      <c r="Q14" s="16"/>
      <c r="R14" s="11"/>
      <c r="S14" s="16"/>
      <c r="T14" s="11"/>
      <c r="U14" s="16"/>
      <c r="V14" s="11"/>
      <c r="W14" s="16"/>
      <c r="X14" s="11"/>
      <c r="Y14" s="16"/>
      <c r="Z14" s="11"/>
      <c r="AA14" s="16"/>
      <c r="AB14" s="11"/>
      <c r="AC14" s="16"/>
    </row>
    <row r="15" spans="1:29" s="4" customFormat="1" ht="17.100000000000001" customHeight="1" x14ac:dyDescent="0.25">
      <c r="A15" s="15" t="s">
        <v>12</v>
      </c>
      <c r="B15" s="11">
        <v>368</v>
      </c>
      <c r="C15" s="16">
        <v>27093927.149999999</v>
      </c>
      <c r="D15" s="11">
        <v>373</v>
      </c>
      <c r="E15" s="16">
        <v>40874112.990000002</v>
      </c>
      <c r="F15" s="11">
        <v>379</v>
      </c>
      <c r="G15" s="16">
        <v>41573640.789999999</v>
      </c>
      <c r="H15" s="11">
        <v>385</v>
      </c>
      <c r="I15" s="16">
        <v>42284078.619999997</v>
      </c>
      <c r="J15" s="11">
        <v>386</v>
      </c>
      <c r="K15" s="16">
        <v>41337861.840000004</v>
      </c>
      <c r="L15" s="11">
        <v>382</v>
      </c>
      <c r="M15" s="16">
        <v>52410683.609999999</v>
      </c>
      <c r="N15" s="11">
        <v>380</v>
      </c>
      <c r="O15" s="16">
        <v>52291814.68</v>
      </c>
      <c r="P15" s="11">
        <v>382</v>
      </c>
      <c r="Q15" s="16">
        <v>52385744.68</v>
      </c>
      <c r="R15" s="11">
        <v>383</v>
      </c>
      <c r="S15" s="16">
        <v>51919016.049999997</v>
      </c>
      <c r="T15" s="11">
        <v>387</v>
      </c>
      <c r="U15" s="16">
        <v>62689699.460000001</v>
      </c>
      <c r="V15" s="11">
        <v>388</v>
      </c>
      <c r="W15" s="16">
        <v>61115085.520000003</v>
      </c>
      <c r="X15" s="11">
        <v>376</v>
      </c>
      <c r="Y15" s="16">
        <v>62768248.009999998</v>
      </c>
      <c r="Z15" s="11">
        <v>387</v>
      </c>
      <c r="AA15" s="16">
        <v>63096977.93</v>
      </c>
      <c r="AB15" s="11">
        <v>406</v>
      </c>
      <c r="AC15" s="16">
        <v>48163694.140000001</v>
      </c>
    </row>
    <row r="16" spans="1:29" s="4" customFormat="1" ht="17.100000000000001" customHeight="1" x14ac:dyDescent="0.25">
      <c r="A16" s="15" t="s">
        <v>13</v>
      </c>
      <c r="B16" s="11">
        <v>910</v>
      </c>
      <c r="C16" s="16">
        <v>47066282.909999996</v>
      </c>
      <c r="D16" s="11">
        <v>910</v>
      </c>
      <c r="E16" s="16">
        <v>69246461.980000004</v>
      </c>
      <c r="F16" s="11">
        <v>908</v>
      </c>
      <c r="G16" s="16">
        <v>68040605.519999996</v>
      </c>
      <c r="H16" s="11">
        <v>874</v>
      </c>
      <c r="I16" s="16">
        <v>67099429.240000002</v>
      </c>
      <c r="J16" s="11">
        <v>874</v>
      </c>
      <c r="K16" s="16">
        <v>67251203</v>
      </c>
      <c r="L16" s="11">
        <v>872</v>
      </c>
      <c r="M16" s="16">
        <v>82726280.090000004</v>
      </c>
      <c r="N16" s="11">
        <v>871</v>
      </c>
      <c r="O16" s="16">
        <v>82686845</v>
      </c>
      <c r="P16" s="11">
        <v>870</v>
      </c>
      <c r="Q16" s="16">
        <v>82569340.819999993</v>
      </c>
      <c r="R16" s="11">
        <v>868</v>
      </c>
      <c r="S16" s="16">
        <v>82218130.230000004</v>
      </c>
      <c r="T16" s="11">
        <v>860</v>
      </c>
      <c r="U16" s="16">
        <v>97483620.019999996</v>
      </c>
      <c r="V16" s="11">
        <v>851</v>
      </c>
      <c r="W16" s="16">
        <v>97430428.379999995</v>
      </c>
      <c r="X16" s="11">
        <v>850</v>
      </c>
      <c r="Y16" s="16">
        <v>97401328.340000004</v>
      </c>
      <c r="Z16" s="11">
        <v>850</v>
      </c>
      <c r="AA16" s="16">
        <v>97434272.310000002</v>
      </c>
      <c r="AB16" s="11">
        <v>856</v>
      </c>
      <c r="AC16" s="16">
        <v>84440405.640000001</v>
      </c>
    </row>
    <row r="17" spans="1:29" s="4" customFormat="1" ht="17.100000000000001" customHeight="1" x14ac:dyDescent="0.25">
      <c r="A17" s="15" t="s">
        <v>14</v>
      </c>
      <c r="B17" s="11">
        <v>1200</v>
      </c>
      <c r="C17" s="16">
        <v>62545819.799999997</v>
      </c>
      <c r="D17" s="11">
        <v>1160</v>
      </c>
      <c r="E17" s="16">
        <v>88696742.549999997</v>
      </c>
      <c r="F17" s="11">
        <v>1151</v>
      </c>
      <c r="G17" s="16">
        <v>88659859.730000004</v>
      </c>
      <c r="H17" s="11">
        <v>1148</v>
      </c>
      <c r="I17" s="16">
        <v>88876980.620000005</v>
      </c>
      <c r="J17" s="11">
        <v>1145</v>
      </c>
      <c r="K17" s="16">
        <v>88984461.189999998</v>
      </c>
      <c r="L17" s="11">
        <v>1140</v>
      </c>
      <c r="M17" s="16">
        <v>108518075.40000001</v>
      </c>
      <c r="N17" s="11">
        <v>1145</v>
      </c>
      <c r="O17" s="16">
        <v>111257047.65000001</v>
      </c>
      <c r="P17" s="11">
        <v>1165</v>
      </c>
      <c r="Q17" s="16">
        <v>111001541.90000001</v>
      </c>
      <c r="R17" s="11">
        <v>1179</v>
      </c>
      <c r="S17" s="16">
        <v>111365650.06999999</v>
      </c>
      <c r="T17" s="11">
        <v>1153</v>
      </c>
      <c r="U17" s="16">
        <v>133167753.37</v>
      </c>
      <c r="V17" s="11">
        <v>1157</v>
      </c>
      <c r="W17" s="16">
        <v>134590642.03999999</v>
      </c>
      <c r="X17" s="11">
        <v>1185</v>
      </c>
      <c r="Y17" s="16">
        <v>136688349.38</v>
      </c>
      <c r="Z17" s="11">
        <v>1163</v>
      </c>
      <c r="AA17" s="16">
        <v>136176455.81</v>
      </c>
      <c r="AB17" s="11">
        <v>1327</v>
      </c>
      <c r="AC17" s="16">
        <v>95225307.189999998</v>
      </c>
    </row>
    <row r="18" spans="1:29" s="4" customFormat="1" ht="17.100000000000001" customHeight="1" x14ac:dyDescent="0.25">
      <c r="A18" s="15" t="s">
        <v>15</v>
      </c>
      <c r="B18" s="11">
        <v>368</v>
      </c>
      <c r="C18" s="16">
        <v>19485824.949999999</v>
      </c>
      <c r="D18" s="11">
        <v>368</v>
      </c>
      <c r="E18" s="16">
        <v>28901382.649999999</v>
      </c>
      <c r="F18" s="11">
        <v>367</v>
      </c>
      <c r="G18" s="16">
        <v>28900215.039999999</v>
      </c>
      <c r="H18" s="11">
        <v>366</v>
      </c>
      <c r="I18" s="16">
        <v>28957594.18</v>
      </c>
      <c r="J18" s="11">
        <v>364</v>
      </c>
      <c r="K18" s="16">
        <v>28817148.550000001</v>
      </c>
      <c r="L18" s="11">
        <v>364</v>
      </c>
      <c r="M18" s="16">
        <v>35335196.57</v>
      </c>
      <c r="N18" s="11">
        <v>362</v>
      </c>
      <c r="O18" s="16">
        <v>35249709.979999997</v>
      </c>
      <c r="P18" s="11">
        <v>362</v>
      </c>
      <c r="Q18" s="16">
        <v>35289972.43</v>
      </c>
      <c r="R18" s="11">
        <v>362</v>
      </c>
      <c r="S18" s="16">
        <v>35162537.509999998</v>
      </c>
      <c r="T18" s="11">
        <v>361</v>
      </c>
      <c r="U18" s="16">
        <v>41977018.32</v>
      </c>
      <c r="V18" s="11">
        <v>359</v>
      </c>
      <c r="W18" s="16">
        <v>41842211.189999998</v>
      </c>
      <c r="X18" s="11">
        <v>357</v>
      </c>
      <c r="Y18" s="16">
        <v>41675704.609999999</v>
      </c>
      <c r="Z18" s="11">
        <v>357</v>
      </c>
      <c r="AA18" s="16">
        <v>41540741.310000002</v>
      </c>
      <c r="AB18" s="11">
        <v>367</v>
      </c>
      <c r="AC18" s="16">
        <v>35603227.390000001</v>
      </c>
    </row>
    <row r="19" spans="1:29" s="4" customFormat="1" ht="17.100000000000001" customHeight="1" thickBot="1" x14ac:dyDescent="0.3">
      <c r="A19" s="17"/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</row>
    <row r="20" spans="1:29" s="4" customFormat="1" ht="17.100000000000001" customHeight="1" thickBot="1" x14ac:dyDescent="0.35">
      <c r="A20" s="20" t="s">
        <v>16</v>
      </c>
      <c r="B20" s="21">
        <f>SUM(B7:B19)</f>
        <v>15994</v>
      </c>
      <c r="C20" s="22">
        <f>SUM(C7:C19)</f>
        <v>972670969.57999992</v>
      </c>
      <c r="D20" s="21">
        <f t="shared" ref="D20:AA20" si="0">SUM(D7:D19)</f>
        <v>16190</v>
      </c>
      <c r="E20" s="22">
        <f t="shared" si="0"/>
        <v>1426086089.5300002</v>
      </c>
      <c r="F20" s="21">
        <f t="shared" si="0"/>
        <v>16022</v>
      </c>
      <c r="G20" s="22">
        <f t="shared" si="0"/>
        <v>1428455423.1599998</v>
      </c>
      <c r="H20" s="21">
        <f t="shared" si="0"/>
        <v>15984</v>
      </c>
      <c r="I20" s="22">
        <f t="shared" si="0"/>
        <v>1433492853.6000001</v>
      </c>
      <c r="J20" s="21">
        <f t="shared" si="0"/>
        <v>15985</v>
      </c>
      <c r="K20" s="22">
        <f t="shared" si="0"/>
        <v>1434999615.6100001</v>
      </c>
      <c r="L20" s="21">
        <f t="shared" si="0"/>
        <v>15962</v>
      </c>
      <c r="M20" s="22">
        <f t="shared" si="0"/>
        <v>1756367534.22</v>
      </c>
      <c r="N20" s="21">
        <f t="shared" si="0"/>
        <v>15926</v>
      </c>
      <c r="O20" s="22">
        <f t="shared" si="0"/>
        <v>1758788729.6000001</v>
      </c>
      <c r="P20" s="21">
        <f t="shared" si="0"/>
        <v>16085</v>
      </c>
      <c r="Q20" s="22">
        <f t="shared" si="0"/>
        <v>1759113269.7400002</v>
      </c>
      <c r="R20" s="21">
        <f t="shared" si="0"/>
        <v>16095</v>
      </c>
      <c r="S20" s="22">
        <f t="shared" si="0"/>
        <v>1765046523.2399998</v>
      </c>
      <c r="T20" s="21">
        <f t="shared" si="0"/>
        <v>16261</v>
      </c>
      <c r="U20" s="22">
        <f t="shared" si="0"/>
        <v>2021229591.3700001</v>
      </c>
      <c r="V20" s="21">
        <f t="shared" si="0"/>
        <v>16223</v>
      </c>
      <c r="W20" s="22">
        <f t="shared" si="0"/>
        <v>2122142073.3599997</v>
      </c>
      <c r="X20" s="21">
        <f t="shared" si="0"/>
        <v>16264</v>
      </c>
      <c r="Y20" s="22">
        <f t="shared" si="0"/>
        <v>2128214999.1999996</v>
      </c>
      <c r="Z20" s="21">
        <f t="shared" si="0"/>
        <v>16256</v>
      </c>
      <c r="AA20" s="22">
        <f t="shared" si="0"/>
        <v>2130237912.3499997</v>
      </c>
      <c r="AB20" s="21">
        <f>SUM(AB7:AB19)</f>
        <v>16909</v>
      </c>
      <c r="AC20" s="23">
        <f>SUM(AC7:AC19)</f>
        <v>1837082601.7000003</v>
      </c>
    </row>
    <row r="21" spans="1:29" s="4" customFormat="1" ht="12.75" customHeight="1" x14ac:dyDescent="0.25">
      <c r="A21" s="24"/>
      <c r="B21" s="18"/>
      <c r="C21" s="12"/>
      <c r="D21" s="18"/>
      <c r="E21" s="12"/>
      <c r="F21" s="18"/>
      <c r="G21" s="12"/>
      <c r="H21" s="18"/>
      <c r="I21" s="12"/>
      <c r="J21" s="18"/>
      <c r="K21" s="12"/>
      <c r="L21" s="18"/>
      <c r="M21" s="12"/>
      <c r="N21" s="18"/>
      <c r="O21" s="12"/>
      <c r="P21" s="18"/>
      <c r="Q21" s="12"/>
      <c r="R21" s="18"/>
      <c r="S21" s="12"/>
      <c r="T21" s="18"/>
      <c r="U21" s="12"/>
      <c r="V21" s="18"/>
      <c r="W21" s="12"/>
      <c r="X21" s="18"/>
      <c r="Y21" s="12"/>
      <c r="Z21" s="18"/>
      <c r="AA21" s="12"/>
      <c r="AB21" s="18"/>
      <c r="AC21" s="16"/>
    </row>
    <row r="22" spans="1:29" s="4" customFormat="1" ht="17.100000000000001" customHeight="1" x14ac:dyDescent="0.3">
      <c r="A22" s="10" t="s">
        <v>17</v>
      </c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B22" s="18"/>
      <c r="AC22" s="16"/>
    </row>
    <row r="23" spans="1:29" s="26" customFormat="1" ht="17.100000000000001" customHeight="1" x14ac:dyDescent="0.25">
      <c r="A23" s="25" t="s">
        <v>18</v>
      </c>
      <c r="B23" s="18">
        <v>485</v>
      </c>
      <c r="C23" s="16">
        <v>28978821.969999999</v>
      </c>
      <c r="D23" s="18">
        <v>470</v>
      </c>
      <c r="E23" s="16">
        <v>45874843.75</v>
      </c>
      <c r="F23" s="18">
        <v>461</v>
      </c>
      <c r="G23" s="16">
        <v>41603617.700000003</v>
      </c>
      <c r="H23" s="18">
        <v>453</v>
      </c>
      <c r="I23" s="16">
        <v>41252185.600000001</v>
      </c>
      <c r="J23" s="18">
        <v>452</v>
      </c>
      <c r="K23" s="16">
        <v>58588751.369999997</v>
      </c>
      <c r="L23" s="18">
        <v>450</v>
      </c>
      <c r="M23" s="16">
        <v>56237515.299999997</v>
      </c>
      <c r="N23" s="18">
        <v>487</v>
      </c>
      <c r="O23" s="16">
        <v>74564723.459999993</v>
      </c>
      <c r="P23" s="18">
        <v>481</v>
      </c>
      <c r="Q23" s="16">
        <v>58546477.990000002</v>
      </c>
      <c r="R23" s="18">
        <v>478</v>
      </c>
      <c r="S23" s="16">
        <v>54371105.130000003</v>
      </c>
      <c r="T23" s="18">
        <v>471</v>
      </c>
      <c r="U23" s="16">
        <v>63778800.479999997</v>
      </c>
      <c r="V23" s="18">
        <v>471</v>
      </c>
      <c r="W23" s="16">
        <v>66052066.009999998</v>
      </c>
      <c r="X23" s="18">
        <v>471</v>
      </c>
      <c r="Y23" s="16">
        <v>60686915.82</v>
      </c>
      <c r="Z23" s="18">
        <v>467</v>
      </c>
      <c r="AA23" s="16">
        <v>62781379.979999997</v>
      </c>
      <c r="AB23" s="18">
        <v>499</v>
      </c>
      <c r="AC23" s="16">
        <v>53360554.899999999</v>
      </c>
    </row>
    <row r="24" spans="1:29" s="26" customFormat="1" ht="17.100000000000001" customHeight="1" x14ac:dyDescent="0.25">
      <c r="A24" s="25" t="s">
        <v>19</v>
      </c>
      <c r="B24" s="18">
        <v>1626</v>
      </c>
      <c r="C24" s="16">
        <v>74523804.469999999</v>
      </c>
      <c r="D24" s="18">
        <v>1627</v>
      </c>
      <c r="E24" s="16">
        <v>116471939.45999999</v>
      </c>
      <c r="F24" s="18">
        <v>1617</v>
      </c>
      <c r="G24" s="16">
        <v>110294321.44</v>
      </c>
      <c r="H24" s="18">
        <v>1613</v>
      </c>
      <c r="I24" s="16">
        <v>110505852.36</v>
      </c>
      <c r="J24" s="18">
        <v>1623</v>
      </c>
      <c r="K24" s="16">
        <v>159997755.13</v>
      </c>
      <c r="L24" s="18">
        <v>1628</v>
      </c>
      <c r="M24" s="16">
        <v>146358171.05000001</v>
      </c>
      <c r="N24" s="18">
        <v>1591</v>
      </c>
      <c r="O24" s="16">
        <v>191724966.34999999</v>
      </c>
      <c r="P24" s="18">
        <v>1587</v>
      </c>
      <c r="Q24" s="16">
        <v>141958027.41999999</v>
      </c>
      <c r="R24" s="18">
        <v>1828</v>
      </c>
      <c r="S24" s="16">
        <v>150346941.33000001</v>
      </c>
      <c r="T24" s="18">
        <v>1826</v>
      </c>
      <c r="U24" s="16">
        <v>178190632.53999999</v>
      </c>
      <c r="V24" s="18">
        <v>1818</v>
      </c>
      <c r="W24" s="16">
        <v>181668153.91</v>
      </c>
      <c r="X24" s="18">
        <v>1819</v>
      </c>
      <c r="Y24" s="16">
        <v>173319101.58000001</v>
      </c>
      <c r="Z24" s="18">
        <v>1819</v>
      </c>
      <c r="AA24" s="16">
        <v>177676539.22999999</v>
      </c>
      <c r="AB24" s="18">
        <v>1842</v>
      </c>
      <c r="AC24" s="16">
        <v>138378991.72</v>
      </c>
    </row>
    <row r="25" spans="1:29" s="26" customFormat="1" ht="17.100000000000001" customHeight="1" x14ac:dyDescent="0.25">
      <c r="A25" s="25" t="s">
        <v>49</v>
      </c>
      <c r="B25" s="18">
        <v>19</v>
      </c>
      <c r="C25" s="16">
        <v>832050.22</v>
      </c>
      <c r="D25" s="18">
        <v>18</v>
      </c>
      <c r="E25" s="16">
        <v>1263432.04</v>
      </c>
      <c r="F25" s="18">
        <v>18</v>
      </c>
      <c r="G25" s="16">
        <v>1171738.47</v>
      </c>
      <c r="H25" s="18">
        <v>18</v>
      </c>
      <c r="I25" s="16">
        <v>1164066.22</v>
      </c>
      <c r="J25" s="18">
        <v>18</v>
      </c>
      <c r="K25" s="16">
        <v>1707454.56</v>
      </c>
      <c r="L25" s="18">
        <v>18</v>
      </c>
      <c r="M25" s="16">
        <v>1586925.24</v>
      </c>
      <c r="N25" s="18">
        <v>18</v>
      </c>
      <c r="O25" s="16">
        <v>2065930.59</v>
      </c>
      <c r="P25" s="18">
        <v>18</v>
      </c>
      <c r="Q25" s="16">
        <v>1581478.53</v>
      </c>
      <c r="R25" s="18">
        <v>18</v>
      </c>
      <c r="S25" s="16">
        <v>1492862.93</v>
      </c>
      <c r="T25" s="18">
        <v>18</v>
      </c>
      <c r="U25" s="16">
        <v>1715593.38</v>
      </c>
      <c r="V25" s="18">
        <v>18</v>
      </c>
      <c r="W25" s="16">
        <v>1844786.8</v>
      </c>
      <c r="X25" s="18">
        <v>18</v>
      </c>
      <c r="Y25" s="16">
        <v>1708554.27</v>
      </c>
      <c r="Z25" s="18">
        <v>18</v>
      </c>
      <c r="AA25" s="16">
        <v>1764868.92</v>
      </c>
      <c r="AB25" s="18">
        <v>18</v>
      </c>
      <c r="AC25" s="16">
        <v>1457433.93</v>
      </c>
    </row>
    <row r="26" spans="1:29" s="4" customFormat="1" ht="17.100000000000001" customHeight="1" x14ac:dyDescent="0.25">
      <c r="A26" s="15" t="s">
        <v>20</v>
      </c>
      <c r="B26" s="18">
        <v>653</v>
      </c>
      <c r="C26" s="16">
        <v>32645335.93</v>
      </c>
      <c r="D26" s="18">
        <v>694</v>
      </c>
      <c r="E26" s="16">
        <v>55368948.259999998</v>
      </c>
      <c r="F26" s="18">
        <v>690</v>
      </c>
      <c r="G26" s="16">
        <v>52603862.340000004</v>
      </c>
      <c r="H26" s="18">
        <v>684</v>
      </c>
      <c r="I26" s="16">
        <v>52485640</v>
      </c>
      <c r="J26" s="18">
        <v>683</v>
      </c>
      <c r="K26" s="16">
        <v>77206235.079999998</v>
      </c>
      <c r="L26" s="18">
        <v>697</v>
      </c>
      <c r="M26" s="16">
        <v>69248852.909999996</v>
      </c>
      <c r="N26" s="18">
        <v>690</v>
      </c>
      <c r="O26" s="16">
        <v>96124946.340000004</v>
      </c>
      <c r="P26" s="18">
        <v>692</v>
      </c>
      <c r="Q26" s="16">
        <v>68748034.260000005</v>
      </c>
      <c r="R26" s="18">
        <v>705</v>
      </c>
      <c r="S26" s="16">
        <v>67076868.350000001</v>
      </c>
      <c r="T26" s="18">
        <v>704</v>
      </c>
      <c r="U26" s="16">
        <v>80169040.319999993</v>
      </c>
      <c r="V26" s="18">
        <v>702</v>
      </c>
      <c r="W26" s="16">
        <v>81204689.840000004</v>
      </c>
      <c r="X26" s="18">
        <v>702</v>
      </c>
      <c r="Y26" s="16">
        <v>78741819.829999998</v>
      </c>
      <c r="Z26" s="18">
        <v>702</v>
      </c>
      <c r="AA26" s="16">
        <v>79607522.180000007</v>
      </c>
      <c r="AB26" s="18">
        <v>724</v>
      </c>
      <c r="AC26" s="16">
        <v>65979542.57</v>
      </c>
    </row>
    <row r="27" spans="1:29" s="4" customFormat="1" ht="17.100000000000001" customHeight="1" thickBot="1" x14ac:dyDescent="0.3">
      <c r="A27" s="17"/>
      <c r="B27" s="18"/>
      <c r="C27" s="16"/>
      <c r="D27" s="18"/>
      <c r="E27" s="16"/>
      <c r="F27" s="18"/>
      <c r="G27" s="16"/>
      <c r="H27" s="18"/>
      <c r="I27" s="16"/>
      <c r="J27" s="18"/>
      <c r="K27" s="16"/>
      <c r="L27" s="18"/>
      <c r="M27" s="16"/>
      <c r="N27" s="18"/>
      <c r="O27" s="16"/>
      <c r="P27" s="18"/>
      <c r="Q27" s="16"/>
      <c r="R27" s="18"/>
      <c r="S27" s="16"/>
      <c r="T27" s="18"/>
      <c r="U27" s="16"/>
      <c r="V27" s="18"/>
      <c r="W27" s="16"/>
      <c r="X27" s="18"/>
      <c r="Y27" s="16"/>
      <c r="Z27" s="18"/>
      <c r="AA27" s="16"/>
      <c r="AB27" s="18"/>
      <c r="AC27" s="16"/>
    </row>
    <row r="28" spans="1:29" s="4" customFormat="1" ht="17.100000000000001" customHeight="1" thickBot="1" x14ac:dyDescent="0.35">
      <c r="A28" s="20" t="s">
        <v>21</v>
      </c>
      <c r="B28" s="21">
        <f>SUM(B23:B27)</f>
        <v>2783</v>
      </c>
      <c r="C28" s="23">
        <f>SUM(C23:C27)</f>
        <v>136980012.59</v>
      </c>
      <c r="D28" s="21">
        <f t="shared" ref="D28:AA28" si="1">SUM(D23:D27)</f>
        <v>2809</v>
      </c>
      <c r="E28" s="23">
        <f t="shared" si="1"/>
        <v>218979163.50999996</v>
      </c>
      <c r="F28" s="21">
        <f t="shared" si="1"/>
        <v>2786</v>
      </c>
      <c r="G28" s="23">
        <f t="shared" si="1"/>
        <v>205673539.94999999</v>
      </c>
      <c r="H28" s="21">
        <f t="shared" si="1"/>
        <v>2768</v>
      </c>
      <c r="I28" s="23">
        <f t="shared" si="1"/>
        <v>205407744.18000001</v>
      </c>
      <c r="J28" s="21">
        <f t="shared" si="1"/>
        <v>2776</v>
      </c>
      <c r="K28" s="23">
        <f t="shared" si="1"/>
        <v>297500196.13999999</v>
      </c>
      <c r="L28" s="21">
        <f t="shared" si="1"/>
        <v>2793</v>
      </c>
      <c r="M28" s="23">
        <f t="shared" si="1"/>
        <v>273431464.5</v>
      </c>
      <c r="N28" s="21">
        <f t="shared" si="1"/>
        <v>2786</v>
      </c>
      <c r="O28" s="23">
        <f t="shared" si="1"/>
        <v>364480566.74000001</v>
      </c>
      <c r="P28" s="21">
        <f t="shared" si="1"/>
        <v>2778</v>
      </c>
      <c r="Q28" s="23">
        <f t="shared" si="1"/>
        <v>270834018.19999999</v>
      </c>
      <c r="R28" s="21">
        <f t="shared" si="1"/>
        <v>3029</v>
      </c>
      <c r="S28" s="23">
        <f t="shared" si="1"/>
        <v>273287777.74000001</v>
      </c>
      <c r="T28" s="21">
        <f t="shared" si="1"/>
        <v>3019</v>
      </c>
      <c r="U28" s="23">
        <f>SUM(U23:U27)</f>
        <v>323854066.71999997</v>
      </c>
      <c r="V28" s="21">
        <f t="shared" si="1"/>
        <v>3009</v>
      </c>
      <c r="W28" s="23">
        <f t="shared" si="1"/>
        <v>330769696.56</v>
      </c>
      <c r="X28" s="21">
        <f t="shared" si="1"/>
        <v>3010</v>
      </c>
      <c r="Y28" s="23">
        <f t="shared" si="1"/>
        <v>314456391.5</v>
      </c>
      <c r="Z28" s="21">
        <f t="shared" si="1"/>
        <v>3006</v>
      </c>
      <c r="AA28" s="23">
        <f t="shared" si="1"/>
        <v>321830310.30999994</v>
      </c>
      <c r="AB28" s="21">
        <f>SUM(AB23:AB27)</f>
        <v>3083</v>
      </c>
      <c r="AC28" s="23">
        <f>SUM(AC23:AC27)</f>
        <v>259176523.12</v>
      </c>
    </row>
    <row r="29" spans="1:29" s="4" customFormat="1" ht="17.100000000000001" customHeight="1" x14ac:dyDescent="0.25">
      <c r="A29" s="27"/>
      <c r="B29" s="28"/>
      <c r="C29" s="16"/>
      <c r="D29" s="28"/>
      <c r="E29" s="16"/>
      <c r="F29" s="28"/>
      <c r="G29" s="16"/>
      <c r="H29" s="28"/>
      <c r="I29" s="16"/>
      <c r="J29" s="28"/>
      <c r="K29" s="16"/>
      <c r="L29" s="28"/>
      <c r="M29" s="16"/>
      <c r="N29" s="28"/>
      <c r="O29" s="16"/>
      <c r="P29" s="28"/>
      <c r="Q29" s="16"/>
      <c r="R29" s="28"/>
      <c r="S29" s="16"/>
      <c r="T29" s="28"/>
      <c r="U29" s="16"/>
      <c r="V29" s="28"/>
      <c r="W29" s="16"/>
      <c r="X29" s="28"/>
      <c r="Y29" s="16"/>
      <c r="Z29" s="28"/>
      <c r="AA29" s="16"/>
      <c r="AB29" s="28"/>
      <c r="AC29" s="16"/>
    </row>
    <row r="30" spans="1:29" s="4" customFormat="1" ht="17.100000000000001" customHeight="1" x14ac:dyDescent="0.3">
      <c r="A30" s="10" t="s">
        <v>22</v>
      </c>
      <c r="B30" s="28"/>
      <c r="C30" s="16"/>
      <c r="D30" s="28"/>
      <c r="E30" s="16"/>
      <c r="F30" s="28"/>
      <c r="G30" s="16"/>
      <c r="H30" s="28"/>
      <c r="I30" s="16"/>
      <c r="J30" s="28"/>
      <c r="K30" s="16"/>
      <c r="L30" s="28"/>
      <c r="M30" s="16"/>
      <c r="N30" s="28"/>
      <c r="O30" s="16"/>
      <c r="P30" s="28"/>
      <c r="Q30" s="16"/>
      <c r="R30" s="28"/>
      <c r="S30" s="16"/>
      <c r="T30" s="28"/>
      <c r="U30" s="16"/>
      <c r="V30" s="28"/>
      <c r="W30" s="16"/>
      <c r="X30" s="28"/>
      <c r="Y30" s="16"/>
      <c r="Z30" s="28"/>
      <c r="AA30" s="16"/>
      <c r="AB30" s="28"/>
      <c r="AC30" s="16"/>
    </row>
    <row r="31" spans="1:29" s="30" customFormat="1" ht="17.100000000000001" customHeight="1" x14ac:dyDescent="0.25">
      <c r="A31" s="29" t="s">
        <v>23</v>
      </c>
      <c r="B31" s="28">
        <v>10903</v>
      </c>
      <c r="C31" s="16">
        <v>392800806.23000002</v>
      </c>
      <c r="D31" s="28">
        <v>10876</v>
      </c>
      <c r="E31" s="16">
        <v>588793698.32000005</v>
      </c>
      <c r="F31" s="28">
        <v>10855</v>
      </c>
      <c r="G31" s="16">
        <v>587701731.53999996</v>
      </c>
      <c r="H31" s="28">
        <v>10838</v>
      </c>
      <c r="I31" s="16">
        <v>586699470.94000006</v>
      </c>
      <c r="J31" s="28">
        <v>10831</v>
      </c>
      <c r="K31" s="16">
        <v>586166348.53999996</v>
      </c>
      <c r="L31" s="28">
        <v>10832</v>
      </c>
      <c r="M31" s="16">
        <v>720854901.27999997</v>
      </c>
      <c r="N31" s="28">
        <v>10827</v>
      </c>
      <c r="O31" s="16">
        <v>720350778.75999999</v>
      </c>
      <c r="P31" s="28">
        <v>10810</v>
      </c>
      <c r="Q31" s="16">
        <v>718900890.65999997</v>
      </c>
      <c r="R31" s="28">
        <v>10783</v>
      </c>
      <c r="S31" s="16">
        <v>716969957.40999997</v>
      </c>
      <c r="T31" s="28">
        <v>10767</v>
      </c>
      <c r="U31" s="16">
        <v>853298893.19000006</v>
      </c>
      <c r="V31" s="28">
        <v>10762</v>
      </c>
      <c r="W31" s="16">
        <v>852792968.70000005</v>
      </c>
      <c r="X31" s="28">
        <v>10743</v>
      </c>
      <c r="Y31" s="16">
        <v>851503057.24000001</v>
      </c>
      <c r="Z31" s="28">
        <v>10735</v>
      </c>
      <c r="AA31" s="16">
        <v>850216855.21000004</v>
      </c>
      <c r="AB31" s="28">
        <v>10729</v>
      </c>
      <c r="AC31" s="16">
        <v>824775885.26999998</v>
      </c>
    </row>
    <row r="32" spans="1:29" s="30" customFormat="1" ht="17.100000000000001" customHeight="1" x14ac:dyDescent="0.25">
      <c r="A32" s="29" t="s">
        <v>24</v>
      </c>
      <c r="B32" s="28">
        <v>395</v>
      </c>
      <c r="C32" s="16">
        <v>14053159.25</v>
      </c>
      <c r="D32" s="28">
        <v>394</v>
      </c>
      <c r="E32" s="16">
        <v>21139822.010000002</v>
      </c>
      <c r="F32" s="28">
        <v>395</v>
      </c>
      <c r="G32" s="16">
        <v>21231214.239999998</v>
      </c>
      <c r="H32" s="28">
        <v>398</v>
      </c>
      <c r="I32" s="16">
        <v>21427012.84</v>
      </c>
      <c r="J32" s="28">
        <v>401</v>
      </c>
      <c r="K32" s="16">
        <v>21624346.399999999</v>
      </c>
      <c r="L32" s="28">
        <v>403</v>
      </c>
      <c r="M32" s="16">
        <v>26798672.609999999</v>
      </c>
      <c r="N32" s="28">
        <v>403</v>
      </c>
      <c r="O32" s="16">
        <v>26798672.609999999</v>
      </c>
      <c r="P32" s="28">
        <v>404</v>
      </c>
      <c r="Q32" s="16">
        <v>26826247.809999999</v>
      </c>
      <c r="R32" s="28">
        <v>405</v>
      </c>
      <c r="S32" s="16">
        <v>26908865.649999999</v>
      </c>
      <c r="T32" s="28">
        <v>406</v>
      </c>
      <c r="U32" s="16">
        <v>32213661.129999999</v>
      </c>
      <c r="V32" s="28">
        <v>407</v>
      </c>
      <c r="W32" s="16">
        <v>32316631.949999999</v>
      </c>
      <c r="X32" s="28">
        <v>409</v>
      </c>
      <c r="Y32" s="16">
        <v>32452229.719999999</v>
      </c>
      <c r="Z32" s="28">
        <v>407</v>
      </c>
      <c r="AA32" s="16">
        <v>32248824.109999999</v>
      </c>
      <c r="AB32" s="28">
        <v>407</v>
      </c>
      <c r="AC32" s="16">
        <v>31428583.129999999</v>
      </c>
    </row>
    <row r="33" spans="1:29" s="30" customFormat="1" ht="17.100000000000001" customHeight="1" x14ac:dyDescent="0.25">
      <c r="A33" s="29" t="s">
        <v>25</v>
      </c>
      <c r="B33" s="28">
        <v>901</v>
      </c>
      <c r="C33" s="16">
        <v>14317988.560000001</v>
      </c>
      <c r="D33" s="28">
        <v>892</v>
      </c>
      <c r="E33" s="16">
        <v>21295046.739999998</v>
      </c>
      <c r="F33" s="28">
        <v>885</v>
      </c>
      <c r="G33" s="16">
        <v>21104235.170000002</v>
      </c>
      <c r="H33" s="28">
        <v>882</v>
      </c>
      <c r="I33" s="16">
        <v>20989133.809999999</v>
      </c>
      <c r="J33" s="28">
        <v>880</v>
      </c>
      <c r="K33" s="16">
        <v>20946151.210000001</v>
      </c>
      <c r="L33" s="28">
        <v>876</v>
      </c>
      <c r="M33" s="16">
        <v>25652987.670000002</v>
      </c>
      <c r="N33" s="28">
        <v>873</v>
      </c>
      <c r="O33" s="16">
        <v>25540458.870000001</v>
      </c>
      <c r="P33" s="28">
        <v>867</v>
      </c>
      <c r="Q33" s="16">
        <v>25346702.989999998</v>
      </c>
      <c r="R33" s="28">
        <v>866</v>
      </c>
      <c r="S33" s="16">
        <v>25289286.949999999</v>
      </c>
      <c r="T33" s="28">
        <v>860</v>
      </c>
      <c r="U33" s="16">
        <v>29935008.859999999</v>
      </c>
      <c r="V33" s="28">
        <v>856</v>
      </c>
      <c r="W33" s="16">
        <v>29772435.489999998</v>
      </c>
      <c r="X33" s="28">
        <v>854</v>
      </c>
      <c r="Y33" s="16">
        <v>29672160.989999998</v>
      </c>
      <c r="Z33" s="28">
        <v>852</v>
      </c>
      <c r="AA33" s="16">
        <v>29542892.850000001</v>
      </c>
      <c r="AB33" s="28">
        <v>851</v>
      </c>
      <c r="AC33" s="16">
        <v>28899366.190000001</v>
      </c>
    </row>
    <row r="34" spans="1:29" s="30" customFormat="1" ht="17.100000000000001" customHeight="1" x14ac:dyDescent="0.25">
      <c r="A34" s="29" t="s">
        <v>26</v>
      </c>
      <c r="B34" s="28">
        <v>3199</v>
      </c>
      <c r="C34" s="16">
        <v>140580093.38</v>
      </c>
      <c r="D34" s="28">
        <v>3208</v>
      </c>
      <c r="E34" s="16">
        <v>214136502.63</v>
      </c>
      <c r="F34" s="28">
        <v>3355</v>
      </c>
      <c r="G34" s="16">
        <v>223441093.27000001</v>
      </c>
      <c r="H34" s="28">
        <v>3499</v>
      </c>
      <c r="I34" s="16">
        <v>232355452.75</v>
      </c>
      <c r="J34" s="28">
        <v>3531</v>
      </c>
      <c r="K34" s="16">
        <v>234443263.90000001</v>
      </c>
      <c r="L34" s="28">
        <v>3551</v>
      </c>
      <c r="M34" s="16">
        <v>291886511.19</v>
      </c>
      <c r="N34" s="28">
        <v>3582</v>
      </c>
      <c r="O34" s="16">
        <v>294378150.14999998</v>
      </c>
      <c r="P34" s="28">
        <v>3621</v>
      </c>
      <c r="Q34" s="16">
        <v>297304060.80000001</v>
      </c>
      <c r="R34" s="28">
        <v>3640</v>
      </c>
      <c r="S34" s="16">
        <v>298549155.22000003</v>
      </c>
      <c r="T34" s="28">
        <v>3652</v>
      </c>
      <c r="U34" s="16">
        <v>358185095.56999999</v>
      </c>
      <c r="V34" s="28">
        <v>3707</v>
      </c>
      <c r="W34" s="16">
        <v>363631917.5</v>
      </c>
      <c r="X34" s="28">
        <v>3778</v>
      </c>
      <c r="Y34" s="16">
        <v>372193705.88</v>
      </c>
      <c r="Z34" s="28">
        <v>3801</v>
      </c>
      <c r="AA34" s="16">
        <v>372385226.39999998</v>
      </c>
      <c r="AB34" s="28">
        <v>3798</v>
      </c>
      <c r="AC34" s="16">
        <v>345773916.62</v>
      </c>
    </row>
    <row r="35" spans="1:29" s="30" customFormat="1" ht="17.100000000000001" customHeight="1" thickBot="1" x14ac:dyDescent="0.3">
      <c r="A35" s="29" t="s">
        <v>27</v>
      </c>
      <c r="B35" s="28">
        <v>4</v>
      </c>
      <c r="C35" s="16">
        <v>38736.15</v>
      </c>
      <c r="D35" s="28">
        <v>5</v>
      </c>
      <c r="E35" s="16">
        <v>76009.320000000007</v>
      </c>
      <c r="F35" s="28">
        <v>5</v>
      </c>
      <c r="G35" s="16">
        <v>76009.320000000007</v>
      </c>
      <c r="H35" s="28">
        <v>5</v>
      </c>
      <c r="I35" s="16">
        <v>76009.320000000007</v>
      </c>
      <c r="J35" s="28">
        <v>5</v>
      </c>
      <c r="K35" s="16">
        <v>76009.320000000007</v>
      </c>
      <c r="L35" s="28">
        <v>5</v>
      </c>
      <c r="M35" s="16">
        <v>93476.27</v>
      </c>
      <c r="N35" s="28">
        <v>5</v>
      </c>
      <c r="O35" s="16">
        <v>93476.27</v>
      </c>
      <c r="P35" s="28">
        <v>5</v>
      </c>
      <c r="Q35" s="16">
        <v>93476.27</v>
      </c>
      <c r="R35" s="28">
        <v>5</v>
      </c>
      <c r="S35" s="16">
        <v>93476.27</v>
      </c>
      <c r="T35" s="28">
        <v>5</v>
      </c>
      <c r="U35" s="16">
        <v>111414.35</v>
      </c>
      <c r="V35" s="28">
        <v>5</v>
      </c>
      <c r="W35" s="16">
        <v>111414.35</v>
      </c>
      <c r="X35" s="28">
        <v>5</v>
      </c>
      <c r="Y35" s="16">
        <v>111414.35</v>
      </c>
      <c r="Z35" s="28">
        <v>5</v>
      </c>
      <c r="AA35" s="16">
        <v>111414.35</v>
      </c>
      <c r="AB35" s="28">
        <v>5</v>
      </c>
      <c r="AC35" s="16">
        <v>111414.35</v>
      </c>
    </row>
    <row r="36" spans="1:29" s="4" customFormat="1" ht="17.100000000000001" customHeight="1" thickBot="1" x14ac:dyDescent="0.35">
      <c r="A36" s="20" t="s">
        <v>28</v>
      </c>
      <c r="B36" s="31">
        <f>SUM(B31:B35)</f>
        <v>15402</v>
      </c>
      <c r="C36" s="23">
        <f>SUM(C31:C35)</f>
        <v>561790783.57000005</v>
      </c>
      <c r="D36" s="31">
        <f t="shared" ref="D36:AA36" si="2">SUM(D31:D35)</f>
        <v>15375</v>
      </c>
      <c r="E36" s="23">
        <f t="shared" si="2"/>
        <v>845441079.0200001</v>
      </c>
      <c r="F36" s="31">
        <f t="shared" si="2"/>
        <v>15495</v>
      </c>
      <c r="G36" s="23">
        <f t="shared" si="2"/>
        <v>853554283.53999996</v>
      </c>
      <c r="H36" s="31">
        <f t="shared" si="2"/>
        <v>15622</v>
      </c>
      <c r="I36" s="23">
        <f t="shared" si="2"/>
        <v>861547079.66000009</v>
      </c>
      <c r="J36" s="31">
        <f t="shared" si="2"/>
        <v>15648</v>
      </c>
      <c r="K36" s="23">
        <f t="shared" si="2"/>
        <v>863256119.37</v>
      </c>
      <c r="L36" s="31">
        <f t="shared" si="2"/>
        <v>15667</v>
      </c>
      <c r="M36" s="23">
        <f t="shared" si="2"/>
        <v>1065286549.02</v>
      </c>
      <c r="N36" s="31">
        <f t="shared" si="2"/>
        <v>15690</v>
      </c>
      <c r="O36" s="23">
        <f t="shared" si="2"/>
        <v>1067161536.66</v>
      </c>
      <c r="P36" s="31">
        <f t="shared" si="2"/>
        <v>15707</v>
      </c>
      <c r="Q36" s="23">
        <f t="shared" si="2"/>
        <v>1068471378.53</v>
      </c>
      <c r="R36" s="31">
        <f t="shared" si="2"/>
        <v>15699</v>
      </c>
      <c r="S36" s="23">
        <f t="shared" si="2"/>
        <v>1067810741.5</v>
      </c>
      <c r="T36" s="31">
        <f t="shared" si="2"/>
        <v>15690</v>
      </c>
      <c r="U36" s="23">
        <f t="shared" si="2"/>
        <v>1273744073.0999999</v>
      </c>
      <c r="V36" s="31">
        <f t="shared" si="2"/>
        <v>15737</v>
      </c>
      <c r="W36" s="23">
        <f t="shared" si="2"/>
        <v>1278625367.99</v>
      </c>
      <c r="X36" s="31">
        <f t="shared" si="2"/>
        <v>15789</v>
      </c>
      <c r="Y36" s="23">
        <f t="shared" si="2"/>
        <v>1285932568.1799998</v>
      </c>
      <c r="Z36" s="31">
        <f t="shared" si="2"/>
        <v>15800</v>
      </c>
      <c r="AA36" s="23">
        <f t="shared" si="2"/>
        <v>1284505212.9200001</v>
      </c>
      <c r="AB36" s="31">
        <f>SUM(AB31:AB35)</f>
        <v>15790</v>
      </c>
      <c r="AC36" s="23">
        <f>SUM(AC31:AC35)</f>
        <v>1230989165.5599999</v>
      </c>
    </row>
    <row r="37" spans="1:29" s="4" customFormat="1" ht="17.100000000000001" customHeight="1" x14ac:dyDescent="0.25">
      <c r="A37" s="32"/>
      <c r="B37" s="28"/>
      <c r="C37" s="16"/>
      <c r="D37" s="28"/>
      <c r="E37" s="16"/>
      <c r="F37" s="28"/>
      <c r="G37" s="16"/>
      <c r="H37" s="28"/>
      <c r="I37" s="16"/>
      <c r="J37" s="28"/>
      <c r="K37" s="16"/>
      <c r="L37" s="28"/>
      <c r="M37" s="16"/>
      <c r="N37" s="28"/>
      <c r="O37" s="16"/>
      <c r="P37" s="28"/>
      <c r="Q37" s="16"/>
      <c r="R37" s="28"/>
      <c r="S37" s="16"/>
      <c r="T37" s="28"/>
      <c r="U37" s="16"/>
      <c r="V37" s="28"/>
      <c r="W37" s="16"/>
      <c r="X37" s="28"/>
      <c r="Y37" s="16"/>
      <c r="Z37" s="28"/>
      <c r="AA37" s="16"/>
      <c r="AB37" s="28"/>
      <c r="AC37" s="16"/>
    </row>
    <row r="38" spans="1:29" s="4" customFormat="1" ht="17.100000000000001" customHeight="1" x14ac:dyDescent="0.3">
      <c r="A38" s="10" t="s">
        <v>29</v>
      </c>
      <c r="B38" s="28"/>
      <c r="C38" s="16"/>
      <c r="D38" s="28"/>
      <c r="E38" s="16"/>
      <c r="F38" s="28"/>
      <c r="G38" s="16"/>
      <c r="H38" s="28"/>
      <c r="I38" s="16"/>
      <c r="J38" s="28"/>
      <c r="K38" s="16"/>
      <c r="L38" s="28"/>
      <c r="M38" s="16"/>
      <c r="N38" s="28"/>
      <c r="O38" s="16"/>
      <c r="P38" s="28"/>
      <c r="Q38" s="16"/>
      <c r="R38" s="28"/>
      <c r="S38" s="16"/>
      <c r="T38" s="28"/>
      <c r="U38" s="16"/>
      <c r="V38" s="28"/>
      <c r="W38" s="16"/>
      <c r="X38" s="28"/>
      <c r="Y38" s="16"/>
      <c r="Z38" s="28"/>
      <c r="AA38" s="16"/>
      <c r="AB38" s="28"/>
      <c r="AC38" s="16"/>
    </row>
    <row r="39" spans="1:29" s="4" customFormat="1" ht="17.100000000000001" customHeight="1" x14ac:dyDescent="0.25">
      <c r="A39" s="15" t="s">
        <v>30</v>
      </c>
      <c r="B39" s="28">
        <v>4219</v>
      </c>
      <c r="C39" s="16">
        <v>32928398</v>
      </c>
      <c r="D39" s="28">
        <v>4228</v>
      </c>
      <c r="E39" s="16">
        <v>49481220</v>
      </c>
      <c r="F39" s="28">
        <v>4227</v>
      </c>
      <c r="G39" s="16">
        <v>49461405</v>
      </c>
      <c r="H39" s="28">
        <v>4211</v>
      </c>
      <c r="I39" s="16">
        <v>49242248</v>
      </c>
      <c r="J39" s="28">
        <v>4199</v>
      </c>
      <c r="K39" s="16">
        <v>49076430</v>
      </c>
      <c r="L39" s="28">
        <v>4173</v>
      </c>
      <c r="M39" s="16">
        <v>59931819</v>
      </c>
      <c r="N39" s="28">
        <v>4178</v>
      </c>
      <c r="O39" s="16">
        <v>59959797</v>
      </c>
      <c r="P39" s="28">
        <v>4222</v>
      </c>
      <c r="Q39" s="16">
        <v>60525180</v>
      </c>
      <c r="R39" s="28">
        <v>4239</v>
      </c>
      <c r="S39" s="16">
        <v>60720995</v>
      </c>
      <c r="T39" s="28">
        <v>4259</v>
      </c>
      <c r="U39" s="16">
        <v>72714130</v>
      </c>
      <c r="V39" s="28">
        <v>4269</v>
      </c>
      <c r="W39" s="16">
        <v>72886004</v>
      </c>
      <c r="X39" s="28">
        <v>4269</v>
      </c>
      <c r="Y39" s="16">
        <v>72832788</v>
      </c>
      <c r="Z39" s="28">
        <v>4282</v>
      </c>
      <c r="AA39" s="16">
        <v>73061417</v>
      </c>
      <c r="AB39" s="28">
        <v>4282</v>
      </c>
      <c r="AC39" s="16">
        <v>69031434.790000007</v>
      </c>
    </row>
    <row r="40" spans="1:29" s="4" customFormat="1" ht="17.100000000000001" customHeight="1" x14ac:dyDescent="0.25">
      <c r="A40" s="15" t="s">
        <v>31</v>
      </c>
      <c r="B40" s="28">
        <v>21</v>
      </c>
      <c r="C40" s="16">
        <v>287264.34000000003</v>
      </c>
      <c r="D40" s="28">
        <v>21</v>
      </c>
      <c r="E40" s="16">
        <v>562223.06000000006</v>
      </c>
      <c r="F40" s="28">
        <v>21</v>
      </c>
      <c r="G40" s="16">
        <v>562223.06000000006</v>
      </c>
      <c r="H40" s="28">
        <v>21</v>
      </c>
      <c r="I40" s="16">
        <v>562223.06000000006</v>
      </c>
      <c r="J40" s="28">
        <v>21</v>
      </c>
      <c r="K40" s="16">
        <v>562223.06000000006</v>
      </c>
      <c r="L40" s="28">
        <v>20</v>
      </c>
      <c r="M40" s="16">
        <v>544291.51</v>
      </c>
      <c r="N40" s="28">
        <v>20</v>
      </c>
      <c r="O40" s="16">
        <v>544291.51</v>
      </c>
      <c r="P40" s="28">
        <v>20</v>
      </c>
      <c r="Q40" s="16">
        <v>569671.55000000005</v>
      </c>
      <c r="R40" s="28">
        <v>19</v>
      </c>
      <c r="S40" s="16">
        <v>558636.75</v>
      </c>
      <c r="T40" s="28">
        <v>19</v>
      </c>
      <c r="U40" s="16">
        <v>558636.75</v>
      </c>
      <c r="V40" s="28">
        <v>18</v>
      </c>
      <c r="W40" s="16">
        <v>542084.55000000005</v>
      </c>
      <c r="X40" s="28">
        <v>20</v>
      </c>
      <c r="Y40" s="16">
        <v>636701.96</v>
      </c>
      <c r="Z40" s="28">
        <v>20</v>
      </c>
      <c r="AA40" s="16">
        <v>636701.96</v>
      </c>
      <c r="AB40" s="28">
        <v>20</v>
      </c>
      <c r="AC40" s="16">
        <v>580060.64</v>
      </c>
    </row>
    <row r="41" spans="1:29" s="4" customFormat="1" ht="17.100000000000001" customHeight="1" x14ac:dyDescent="0.25">
      <c r="A41" s="15" t="s">
        <v>34</v>
      </c>
      <c r="B41" s="28">
        <v>5512</v>
      </c>
      <c r="C41" s="16">
        <v>60863010.119999997</v>
      </c>
      <c r="D41" s="28">
        <v>5495</v>
      </c>
      <c r="E41" s="16">
        <v>92473555.090000004</v>
      </c>
      <c r="F41" s="28">
        <v>5520</v>
      </c>
      <c r="G41" s="16">
        <v>92846807.200000003</v>
      </c>
      <c r="H41" s="28">
        <v>5560</v>
      </c>
      <c r="I41" s="16">
        <v>93486825.599999994</v>
      </c>
      <c r="J41" s="28">
        <v>5528</v>
      </c>
      <c r="K41" s="16">
        <v>92953568.890000001</v>
      </c>
      <c r="L41" s="28">
        <v>5564</v>
      </c>
      <c r="M41" s="16">
        <v>93467790.569999993</v>
      </c>
      <c r="N41" s="28">
        <v>5553</v>
      </c>
      <c r="O41" s="16">
        <v>114683157.16</v>
      </c>
      <c r="P41" s="28">
        <v>5568</v>
      </c>
      <c r="Q41" s="16">
        <v>115003372.58</v>
      </c>
      <c r="R41" s="28">
        <v>5568</v>
      </c>
      <c r="S41" s="16">
        <v>114879881.94</v>
      </c>
      <c r="T41" s="28">
        <v>5547</v>
      </c>
      <c r="U41" s="16">
        <v>114428691.56</v>
      </c>
      <c r="V41" s="28">
        <v>5599</v>
      </c>
      <c r="W41" s="16">
        <v>159483620.40000001</v>
      </c>
      <c r="X41" s="28">
        <v>5628</v>
      </c>
      <c r="Y41" s="16">
        <v>138206608.49000001</v>
      </c>
      <c r="Z41" s="28">
        <v>5692</v>
      </c>
      <c r="AA41" s="16">
        <v>139672818.12</v>
      </c>
      <c r="AB41" s="28">
        <v>5690</v>
      </c>
      <c r="AC41" s="16">
        <v>134915823.40000001</v>
      </c>
    </row>
    <row r="42" spans="1:29" s="4" customFormat="1" ht="17.100000000000001" customHeight="1" thickBot="1" x14ac:dyDescent="0.3">
      <c r="A42" s="33" t="s">
        <v>32</v>
      </c>
      <c r="B42" s="28">
        <v>619</v>
      </c>
      <c r="C42" s="16">
        <v>15018290.75</v>
      </c>
      <c r="D42" s="28">
        <v>655</v>
      </c>
      <c r="E42" s="16">
        <v>23193417.030000001</v>
      </c>
      <c r="F42" s="28">
        <v>654</v>
      </c>
      <c r="G42" s="16">
        <v>23176831.09</v>
      </c>
      <c r="H42" s="28">
        <v>652</v>
      </c>
      <c r="I42" s="16">
        <v>23130246.870000001</v>
      </c>
      <c r="J42" s="28">
        <v>648</v>
      </c>
      <c r="K42" s="16">
        <v>22950355.27</v>
      </c>
      <c r="L42" s="28">
        <v>647</v>
      </c>
      <c r="M42" s="16">
        <v>28167067.510000002</v>
      </c>
      <c r="N42" s="28">
        <v>644</v>
      </c>
      <c r="O42" s="16">
        <v>27995224.989999998</v>
      </c>
      <c r="P42" s="28">
        <v>643</v>
      </c>
      <c r="Q42" s="16">
        <v>27931098.289999999</v>
      </c>
      <c r="R42" s="28">
        <v>642</v>
      </c>
      <c r="S42" s="16">
        <v>27894358.219999999</v>
      </c>
      <c r="T42" s="28">
        <v>639</v>
      </c>
      <c r="U42" s="16">
        <v>33037021.82</v>
      </c>
      <c r="V42" s="28">
        <v>639</v>
      </c>
      <c r="W42" s="16">
        <v>33037021.82</v>
      </c>
      <c r="X42" s="28">
        <v>638</v>
      </c>
      <c r="Y42" s="16">
        <v>32968748.789999999</v>
      </c>
      <c r="Z42" s="28">
        <v>636</v>
      </c>
      <c r="AA42" s="16">
        <v>32934990.75</v>
      </c>
      <c r="AB42" s="28">
        <v>632</v>
      </c>
      <c r="AC42" s="16">
        <v>32889350.239999998</v>
      </c>
    </row>
    <row r="43" spans="1:29" s="4" customFormat="1" ht="17.100000000000001" customHeight="1" thickBot="1" x14ac:dyDescent="0.35">
      <c r="A43" s="20"/>
      <c r="B43" s="31">
        <f>SUM(B39:B42)</f>
        <v>10371</v>
      </c>
      <c r="C43" s="23">
        <f>SUM(C39:C42)</f>
        <v>109096963.20999999</v>
      </c>
      <c r="D43" s="31">
        <f t="shared" ref="D43:AA43" si="3">SUM(D39:D42)</f>
        <v>10399</v>
      </c>
      <c r="E43" s="23">
        <f t="shared" si="3"/>
        <v>165710415.18000001</v>
      </c>
      <c r="F43" s="31">
        <f t="shared" si="3"/>
        <v>10422</v>
      </c>
      <c r="G43" s="23">
        <f t="shared" si="3"/>
        <v>166047266.34999999</v>
      </c>
      <c r="H43" s="31">
        <f t="shared" si="3"/>
        <v>10444</v>
      </c>
      <c r="I43" s="23">
        <f t="shared" si="3"/>
        <v>166421543.53</v>
      </c>
      <c r="J43" s="31">
        <f t="shared" si="3"/>
        <v>10396</v>
      </c>
      <c r="K43" s="23">
        <f t="shared" si="3"/>
        <v>165542577.22</v>
      </c>
      <c r="L43" s="31">
        <f t="shared" si="3"/>
        <v>10404</v>
      </c>
      <c r="M43" s="23">
        <f t="shared" si="3"/>
        <v>182110968.58999997</v>
      </c>
      <c r="N43" s="31">
        <f t="shared" si="3"/>
        <v>10395</v>
      </c>
      <c r="O43" s="23">
        <f t="shared" si="3"/>
        <v>203182470.66</v>
      </c>
      <c r="P43" s="31">
        <f t="shared" si="3"/>
        <v>10453</v>
      </c>
      <c r="Q43" s="23">
        <f t="shared" si="3"/>
        <v>204029322.41999999</v>
      </c>
      <c r="R43" s="31">
        <f t="shared" si="3"/>
        <v>10468</v>
      </c>
      <c r="S43" s="23">
        <f t="shared" si="3"/>
        <v>204053871.91</v>
      </c>
      <c r="T43" s="31">
        <f t="shared" si="3"/>
        <v>10464</v>
      </c>
      <c r="U43" s="23">
        <f t="shared" si="3"/>
        <v>220738480.13</v>
      </c>
      <c r="V43" s="31">
        <f t="shared" si="3"/>
        <v>10525</v>
      </c>
      <c r="W43" s="23">
        <f t="shared" si="3"/>
        <v>265948730.76999998</v>
      </c>
      <c r="X43" s="31">
        <f t="shared" si="3"/>
        <v>10555</v>
      </c>
      <c r="Y43" s="23">
        <f t="shared" si="3"/>
        <v>244644847.23999998</v>
      </c>
      <c r="Z43" s="31">
        <f t="shared" si="3"/>
        <v>10630</v>
      </c>
      <c r="AA43" s="23">
        <f t="shared" si="3"/>
        <v>246305927.82999998</v>
      </c>
      <c r="AB43" s="31">
        <f>SUM(AB39:AB42)</f>
        <v>10624</v>
      </c>
      <c r="AC43" s="23">
        <f>SUM(AC39:AC42)</f>
        <v>237416669.07000002</v>
      </c>
    </row>
    <row r="44" spans="1:29" s="4" customFormat="1" ht="17.100000000000001" customHeight="1" thickBot="1" x14ac:dyDescent="0.3">
      <c r="A44" s="34"/>
      <c r="B44" s="35"/>
      <c r="C44" s="36"/>
      <c r="D44" s="35"/>
      <c r="E44" s="36"/>
      <c r="F44" s="35"/>
      <c r="G44" s="36"/>
      <c r="H44" s="35"/>
      <c r="I44" s="36"/>
      <c r="J44" s="35"/>
      <c r="K44" s="37"/>
      <c r="L44" s="35"/>
      <c r="M44" s="36"/>
      <c r="N44" s="35"/>
      <c r="O44" s="36"/>
      <c r="P44" s="35"/>
      <c r="Q44" s="36"/>
      <c r="R44" s="35"/>
      <c r="S44" s="36"/>
      <c r="T44" s="35"/>
      <c r="U44" s="36"/>
      <c r="V44" s="35"/>
      <c r="W44" s="36"/>
      <c r="X44" s="35"/>
      <c r="Y44" s="36"/>
      <c r="Z44" s="35"/>
      <c r="AA44" s="36"/>
      <c r="AB44" s="35"/>
      <c r="AC44" s="36"/>
    </row>
    <row r="45" spans="1:29" s="4" customFormat="1" ht="17.100000000000001" customHeight="1" thickBot="1" x14ac:dyDescent="0.35">
      <c r="A45" s="20" t="s">
        <v>33</v>
      </c>
      <c r="B45" s="31">
        <f>B20+B28+B36+B43</f>
        <v>44550</v>
      </c>
      <c r="C45" s="23">
        <f>C20+C28+C36+C43</f>
        <v>1780538728.9499998</v>
      </c>
      <c r="D45" s="31">
        <f t="shared" ref="D45:AC45" si="4">D20+D28+D36+D43</f>
        <v>44773</v>
      </c>
      <c r="E45" s="23">
        <f t="shared" si="4"/>
        <v>2656216747.2400002</v>
      </c>
      <c r="F45" s="31">
        <f t="shared" si="4"/>
        <v>44725</v>
      </c>
      <c r="G45" s="23">
        <f t="shared" si="4"/>
        <v>2653730512.9999995</v>
      </c>
      <c r="H45" s="31">
        <f t="shared" si="4"/>
        <v>44818</v>
      </c>
      <c r="I45" s="23">
        <f t="shared" si="4"/>
        <v>2666869220.9700007</v>
      </c>
      <c r="J45" s="31">
        <f t="shared" si="4"/>
        <v>44805</v>
      </c>
      <c r="K45" s="23">
        <f t="shared" si="4"/>
        <v>2761298508.3399997</v>
      </c>
      <c r="L45" s="31">
        <f t="shared" si="4"/>
        <v>44826</v>
      </c>
      <c r="M45" s="23">
        <f t="shared" si="4"/>
        <v>3277196516.3299999</v>
      </c>
      <c r="N45" s="31">
        <f t="shared" si="4"/>
        <v>44797</v>
      </c>
      <c r="O45" s="23">
        <f t="shared" si="4"/>
        <v>3393613303.6599998</v>
      </c>
      <c r="P45" s="31">
        <f t="shared" si="4"/>
        <v>45023</v>
      </c>
      <c r="Q45" s="23">
        <f t="shared" si="4"/>
        <v>3302447988.8900003</v>
      </c>
      <c r="R45" s="31">
        <f t="shared" si="4"/>
        <v>45291</v>
      </c>
      <c r="S45" s="23">
        <f t="shared" si="4"/>
        <v>3310198914.3899994</v>
      </c>
      <c r="T45" s="31">
        <f t="shared" si="4"/>
        <v>45434</v>
      </c>
      <c r="U45" s="23">
        <f t="shared" si="4"/>
        <v>3839566211.3200002</v>
      </c>
      <c r="V45" s="31">
        <f t="shared" si="4"/>
        <v>45494</v>
      </c>
      <c r="W45" s="23">
        <f t="shared" si="4"/>
        <v>3997485868.6799998</v>
      </c>
      <c r="X45" s="38">
        <f t="shared" si="4"/>
        <v>45618</v>
      </c>
      <c r="Y45" s="23">
        <f t="shared" si="4"/>
        <v>3973248806.1199994</v>
      </c>
      <c r="Z45" s="31">
        <f t="shared" si="4"/>
        <v>45692</v>
      </c>
      <c r="AA45" s="23">
        <f t="shared" si="4"/>
        <v>3982879363.4099998</v>
      </c>
      <c r="AB45" s="31">
        <f t="shared" si="4"/>
        <v>46406</v>
      </c>
      <c r="AC45" s="23">
        <f t="shared" si="4"/>
        <v>3564664959.4500003</v>
      </c>
    </row>
    <row r="46" spans="1:29" ht="15.75" customHeight="1" x14ac:dyDescent="0.2">
      <c r="A46" s="39"/>
    </row>
    <row r="47" spans="1:29" ht="14.25" customHeight="1" x14ac:dyDescent="0.3">
      <c r="A47" s="46" t="s">
        <v>48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29" ht="18.75" x14ac:dyDescent="0.3">
      <c r="A48" s="46" t="s">
        <v>50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1:14" ht="18.75" customHeigh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4" ht="18.7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1:14" ht="18.75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4" ht="18.75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14" ht="18.75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4" ht="18.75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4" ht="18.75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4" ht="18.75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</row>
  </sheetData>
  <mergeCells count="24">
    <mergeCell ref="A56:K56"/>
    <mergeCell ref="L4:M4"/>
    <mergeCell ref="A52:K52"/>
    <mergeCell ref="A47:K47"/>
    <mergeCell ref="A48:K48"/>
    <mergeCell ref="A49:K49"/>
    <mergeCell ref="A51:K51"/>
    <mergeCell ref="A55:K55"/>
    <mergeCell ref="A53:K53"/>
    <mergeCell ref="A54:K54"/>
    <mergeCell ref="A50:N50"/>
    <mergeCell ref="N4:O4"/>
    <mergeCell ref="Z4:AA4"/>
    <mergeCell ref="AB4:AC4"/>
    <mergeCell ref="V4:W4"/>
    <mergeCell ref="X4:Y4"/>
    <mergeCell ref="T4:U4"/>
    <mergeCell ref="P4:Q4"/>
    <mergeCell ref="R4:S4"/>
    <mergeCell ref="B4:C4"/>
    <mergeCell ref="D4:E4"/>
    <mergeCell ref="F4:G4"/>
    <mergeCell ref="H4:I4"/>
    <mergeCell ref="J4:K4"/>
  </mergeCells>
  <pageMargins left="0.27559055118110237" right="0.27559055118110237" top="0.98425196850393704" bottom="0.98425196850393704" header="0.51181102362204722" footer="0.51181102362204722"/>
  <pageSetup paperSize="8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elif orundalı</cp:lastModifiedBy>
  <cp:lastPrinted>2024-06-29T07:41:25Z</cp:lastPrinted>
  <dcterms:created xsi:type="dcterms:W3CDTF">2021-01-09T11:36:46Z</dcterms:created>
  <dcterms:modified xsi:type="dcterms:W3CDTF">2026-02-18T10:39:22Z</dcterms:modified>
</cp:coreProperties>
</file>